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0935" yWindow="3225" windowWidth="33420" windowHeight="15360" tabRatio="500" activeTab="1"/>
  </bookViews>
  <sheets>
    <sheet name="source" sheetId="1" r:id="rId1"/>
    <sheet name="cafe" sheetId="3" r:id="rId2"/>
    <sheet name="node_table" sheetId="5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1" l="1"/>
  <c r="C19" i="1"/>
</calcChain>
</file>

<file path=xl/sharedStrings.xml><?xml version="1.0" encoding="utf-8"?>
<sst xmlns="http://schemas.openxmlformats.org/spreadsheetml/2006/main" count="102" uniqueCount="81">
  <si>
    <t>Species</t>
  </si>
  <si>
    <t># peptides</t>
  </si>
  <si>
    <t># aa</t>
  </si>
  <si>
    <t># peptides after filtering</t>
  </si>
  <si>
    <t># aa after filtering</t>
  </si>
  <si>
    <t>Common name</t>
  </si>
  <si>
    <t>Dataset</t>
  </si>
  <si>
    <t># species</t>
  </si>
  <si>
    <t># Families</t>
  </si>
  <si>
    <t># genes</t>
  </si>
  <si>
    <t>Tree Length</t>
  </si>
  <si>
    <t>Score (no errormodel)</t>
  </si>
  <si>
    <t>Lambda (no errormodel)</t>
  </si>
  <si>
    <t>Estimated Error</t>
  </si>
  <si>
    <t>Score (w/ estimated errormodel)</t>
  </si>
  <si>
    <t>Lambda (w/ estimated errormodel)</t>
  </si>
  <si>
    <t>CAFE dataset info</t>
  </si>
  <si>
    <t>Filter 1: All species grouped</t>
  </si>
  <si>
    <t>Families</t>
  </si>
  <si>
    <t>Genes</t>
  </si>
  <si>
    <t>Unfiltered</t>
  </si>
  <si>
    <t>Filtered based on size</t>
  </si>
  <si>
    <t>Filtered based on group</t>
  </si>
  <si>
    <t>Final dataset</t>
  </si>
  <si>
    <t>Taxonomy</t>
  </si>
  <si>
    <t>Expansions</t>
  </si>
  <si>
    <t>Contractions</t>
  </si>
  <si>
    <t>Rapids</t>
  </si>
  <si>
    <t>Equal</t>
  </si>
  <si>
    <t>Genes Gained</t>
  </si>
  <si>
    <t>Genes Lost</t>
  </si>
  <si>
    <t>Families Lost</t>
  </si>
  <si>
    <t>Average Expansions</t>
  </si>
  <si>
    <t>Sig Expansion</t>
  </si>
  <si>
    <t>Sig Contractions</t>
  </si>
  <si>
    <t>Total Sig Changes</t>
  </si>
  <si>
    <t>Node</t>
  </si>
  <si>
    <t>Abbreviation</t>
  </si>
  <si>
    <t>All sequences downloaded from OrthoDBv8</t>
  </si>
  <si>
    <t>Species ID</t>
  </si>
  <si>
    <t>Asian longhorned beetle</t>
  </si>
  <si>
    <t>AGLAB</t>
  </si>
  <si>
    <t>Emerald ash borer</t>
  </si>
  <si>
    <t>APLAN</t>
  </si>
  <si>
    <t>Mountain pine beetle</t>
  </si>
  <si>
    <t>DPOND</t>
  </si>
  <si>
    <t>Colorado potato beetle</t>
  </si>
  <si>
    <t>LDECE</t>
  </si>
  <si>
    <t>Bull-headed dung beetle</t>
  </si>
  <si>
    <t>OTAUR</t>
  </si>
  <si>
    <t>Red flour beetle</t>
  </si>
  <si>
    <t>TCAST</t>
  </si>
  <si>
    <t>Anoplophora glabripennis</t>
  </si>
  <si>
    <t>Agrilus planipennis</t>
  </si>
  <si>
    <t>Dendroctonus ponderosae</t>
  </si>
  <si>
    <t>Leptinotarsa decemlineata</t>
  </si>
  <si>
    <t>Onthophagus taurus</t>
  </si>
  <si>
    <t>Tribolium castaneum</t>
  </si>
  <si>
    <t>NA</t>
  </si>
  <si>
    <t>DPOND&lt;4&gt;</t>
  </si>
  <si>
    <t>&lt;3&gt;</t>
  </si>
  <si>
    <t>AGLAB&lt;0&gt;</t>
  </si>
  <si>
    <t>&lt;1&gt;</t>
  </si>
  <si>
    <t>OTAUR&lt;8&gt;</t>
  </si>
  <si>
    <t>&lt;7&gt;</t>
  </si>
  <si>
    <t>&lt;5&gt;</t>
  </si>
  <si>
    <t>TCAST&lt;6&gt;</t>
  </si>
  <si>
    <t>LDECE&lt;2&gt;</t>
  </si>
  <si>
    <t>APLAN&lt;10&gt;</t>
  </si>
  <si>
    <t>CAFE labeled tree:</t>
  </si>
  <si>
    <t>(((((AGLAB&lt;0&gt;,LDECE&lt;2&gt;)&lt;1&gt;,DPOND&lt;4&gt;)&lt;3&gt;,TCAST&lt;6&gt;)&lt;5&gt;,OTAUR&lt;8&gt;)&lt;7&gt;,APLAN&lt;10&gt;)&lt;9&gt;</t>
  </si>
  <si>
    <t>APLAN (10)</t>
  </si>
  <si>
    <t>OTAUR (8)</t>
  </si>
  <si>
    <t>TCAST (6)</t>
  </si>
  <si>
    <t>DPOND (4)</t>
  </si>
  <si>
    <t>AGLAB (0)</t>
  </si>
  <si>
    <t>LDECE (2)</t>
  </si>
  <si>
    <t>(((((AGLAB:104.531206,LDECE:104.531206):32.621188,DPOND:137.152394):27.716131,TCAST:164.868525):51.492868,OTAUR:216.361394):26.273864,APLAN:242.635258)</t>
  </si>
  <si>
    <t>Phylogeny (from big tree):</t>
  </si>
  <si>
    <t>Coleoptera</t>
  </si>
  <si>
    <t>Results summary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</si>
</sst>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3F3F76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1"/>
      <color rgb="FF3F3F76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66">
    <xf numFmtId="0" fontId="0" fillId="0" borderId="0"/>
    <xf numFmtId="0" fontId="1" fillId="2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1"/>
    <xf numFmtId="0" fontId="3" fillId="2" borderId="1" xfId="1" applyFont="1"/>
    <xf numFmtId="0" fontId="2" fillId="3" borderId="0" xfId="0" applyFont="1" applyFill="1"/>
    <xf numFmtId="0" fontId="6" fillId="2" borderId="1" xfId="1" applyFont="1"/>
    <xf numFmtId="0" fontId="2" fillId="4" borderId="0" xfId="0" applyFont="1" applyFill="1"/>
    <xf numFmtId="0" fontId="2" fillId="0" borderId="0" xfId="0" applyFont="1"/>
    <xf numFmtId="0" fontId="7" fillId="0" borderId="0" xfId="0" applyFont="1"/>
    <xf numFmtId="0" fontId="8" fillId="0" borderId="0" xfId="0" applyFont="1"/>
  </cellXfs>
  <cellStyles count="16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Input" xfId="1" builtinId="20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E10" sqref="E10"/>
    </sheetView>
  </sheetViews>
  <sheetFormatPr defaultColWidth="11.125" defaultRowHeight="15.75" x14ac:dyDescent="0.25"/>
  <cols>
    <col min="1" max="1" width="24" customWidth="1"/>
    <col min="2" max="2" width="26.625" customWidth="1"/>
    <col min="3" max="3" width="15.625" bestFit="1" customWidth="1"/>
    <col min="4" max="4" width="17.375" bestFit="1" customWidth="1"/>
    <col min="7" max="7" width="21" bestFit="1" customWidth="1"/>
    <col min="8" max="8" width="15.875" bestFit="1" customWidth="1"/>
    <col min="13" max="13" width="14.375" bestFit="1" customWidth="1"/>
  </cols>
  <sheetData>
    <row r="1" spans="1:21" x14ac:dyDescent="0.25">
      <c r="A1" s="2" t="s">
        <v>38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x14ac:dyDescent="0.25">
      <c r="A2" s="3" t="s">
        <v>0</v>
      </c>
      <c r="B2" s="3" t="s">
        <v>5</v>
      </c>
      <c r="C2" s="3" t="s">
        <v>37</v>
      </c>
      <c r="D2" s="3" t="s">
        <v>39</v>
      </c>
      <c r="E2" s="3" t="s">
        <v>1</v>
      </c>
      <c r="F2" s="3" t="s">
        <v>2</v>
      </c>
      <c r="G2" s="3" t="s">
        <v>3</v>
      </c>
      <c r="H2" s="3" t="s">
        <v>4</v>
      </c>
      <c r="I2" s="3"/>
      <c r="J2" s="3"/>
    </row>
    <row r="3" spans="1:21" x14ac:dyDescent="0.25">
      <c r="A3" t="s">
        <v>52</v>
      </c>
      <c r="B3" t="s">
        <v>40</v>
      </c>
      <c r="C3" t="s">
        <v>41</v>
      </c>
      <c r="D3">
        <v>217634</v>
      </c>
      <c r="E3" t="s">
        <v>58</v>
      </c>
      <c r="F3" t="s">
        <v>58</v>
      </c>
      <c r="G3">
        <v>8270219</v>
      </c>
      <c r="H3">
        <v>22035</v>
      </c>
    </row>
    <row r="4" spans="1:21" x14ac:dyDescent="0.25">
      <c r="A4" t="s">
        <v>53</v>
      </c>
      <c r="B4" t="s">
        <v>42</v>
      </c>
      <c r="C4" t="s">
        <v>43</v>
      </c>
      <c r="D4" t="s">
        <v>43</v>
      </c>
      <c r="E4" t="s">
        <v>58</v>
      </c>
      <c r="F4" t="s">
        <v>58</v>
      </c>
      <c r="G4">
        <v>6331481</v>
      </c>
      <c r="H4">
        <v>15497</v>
      </c>
    </row>
    <row r="5" spans="1:21" x14ac:dyDescent="0.25">
      <c r="A5" t="s">
        <v>54</v>
      </c>
      <c r="B5" t="s">
        <v>44</v>
      </c>
      <c r="C5" t="s">
        <v>45</v>
      </c>
      <c r="D5">
        <v>77166</v>
      </c>
      <c r="E5" t="s">
        <v>58</v>
      </c>
      <c r="F5" t="s">
        <v>58</v>
      </c>
      <c r="G5">
        <v>5496919</v>
      </c>
      <c r="H5">
        <v>13088</v>
      </c>
    </row>
    <row r="6" spans="1:21" x14ac:dyDescent="0.25">
      <c r="A6" t="s">
        <v>55</v>
      </c>
      <c r="B6" t="s">
        <v>46</v>
      </c>
      <c r="C6" t="s">
        <v>47</v>
      </c>
      <c r="D6">
        <v>7539</v>
      </c>
      <c r="E6" t="s">
        <v>58</v>
      </c>
      <c r="F6" t="s">
        <v>58</v>
      </c>
      <c r="G6">
        <v>7504680</v>
      </c>
      <c r="H6">
        <v>24671</v>
      </c>
    </row>
    <row r="7" spans="1:21" x14ac:dyDescent="0.25">
      <c r="A7" t="s">
        <v>56</v>
      </c>
      <c r="B7" t="s">
        <v>48</v>
      </c>
      <c r="C7" t="s">
        <v>49</v>
      </c>
      <c r="D7" t="s">
        <v>49</v>
      </c>
      <c r="E7" t="s">
        <v>58</v>
      </c>
      <c r="F7" t="s">
        <v>58</v>
      </c>
      <c r="G7">
        <v>7060156</v>
      </c>
      <c r="H7">
        <v>17483</v>
      </c>
    </row>
    <row r="8" spans="1:21" x14ac:dyDescent="0.25">
      <c r="A8" t="s">
        <v>57</v>
      </c>
      <c r="B8" t="s">
        <v>50</v>
      </c>
      <c r="C8" t="s">
        <v>51</v>
      </c>
      <c r="D8">
        <v>7070</v>
      </c>
      <c r="E8" t="s">
        <v>58</v>
      </c>
      <c r="F8" t="s">
        <v>58</v>
      </c>
      <c r="G8">
        <v>7423412</v>
      </c>
      <c r="H8">
        <v>16524</v>
      </c>
    </row>
    <row r="10" spans="1:21" x14ac:dyDescent="0.25">
      <c r="A10" s="3" t="s">
        <v>78</v>
      </c>
      <c r="B10" s="3"/>
      <c r="C10" s="3"/>
      <c r="D10" s="3"/>
      <c r="E10" s="3"/>
      <c r="F10" s="3"/>
      <c r="G10" s="3"/>
      <c r="H10" s="3"/>
      <c r="I10" s="3"/>
      <c r="J10" s="3"/>
    </row>
    <row r="11" spans="1:21" x14ac:dyDescent="0.25">
      <c r="A11" t="s">
        <v>77</v>
      </c>
    </row>
    <row r="13" spans="1:21" x14ac:dyDescent="0.25">
      <c r="A13" s="3" t="s">
        <v>16</v>
      </c>
      <c r="B13" s="3"/>
      <c r="C13" s="3"/>
      <c r="D13" s="3"/>
      <c r="E13" s="3"/>
      <c r="F13" s="3"/>
      <c r="G13" s="3"/>
      <c r="H13" s="3"/>
      <c r="I13" s="3"/>
      <c r="J13" s="3"/>
    </row>
    <row r="14" spans="1:21" x14ac:dyDescent="0.25">
      <c r="A14" t="s">
        <v>17</v>
      </c>
    </row>
    <row r="15" spans="1:21" x14ac:dyDescent="0.25">
      <c r="B15" t="s">
        <v>18</v>
      </c>
      <c r="C15" t="s">
        <v>19</v>
      </c>
    </row>
    <row r="16" spans="1:21" x14ac:dyDescent="0.25">
      <c r="A16" t="s">
        <v>20</v>
      </c>
      <c r="B16">
        <v>14648</v>
      </c>
      <c r="C16">
        <v>89740</v>
      </c>
    </row>
    <row r="17" spans="1:3" x14ac:dyDescent="0.25">
      <c r="A17" t="s">
        <v>21</v>
      </c>
      <c r="B17">
        <v>5</v>
      </c>
      <c r="C17">
        <v>2740</v>
      </c>
    </row>
    <row r="18" spans="1:3" x14ac:dyDescent="0.25">
      <c r="A18" t="s">
        <v>22</v>
      </c>
      <c r="B18">
        <v>3045</v>
      </c>
      <c r="C18">
        <v>4431</v>
      </c>
    </row>
    <row r="19" spans="1:3" x14ac:dyDescent="0.25">
      <c r="A19" t="s">
        <v>23</v>
      </c>
      <c r="B19">
        <f>B16-B17-B18</f>
        <v>11598</v>
      </c>
      <c r="C19">
        <f>C16-C17-C18</f>
        <v>82569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A10" sqref="A10"/>
    </sheetView>
  </sheetViews>
  <sheetFormatPr defaultColWidth="11" defaultRowHeight="15.75" x14ac:dyDescent="0.25"/>
  <cols>
    <col min="1" max="1" width="61" customWidth="1"/>
    <col min="3" max="3" width="14.5" customWidth="1"/>
    <col min="4" max="4" width="15.625" customWidth="1"/>
    <col min="5" max="5" width="14.5" customWidth="1"/>
    <col min="6" max="6" width="21.625" customWidth="1"/>
    <col min="7" max="7" width="22.125" customWidth="1"/>
    <col min="8" max="8" width="17.5" customWidth="1"/>
    <col min="9" max="9" width="29.625" customWidth="1"/>
    <col min="10" max="10" width="30.625" customWidth="1"/>
    <col min="11" max="11" width="16.625" customWidth="1"/>
  </cols>
  <sheetData>
    <row r="1" spans="1:11" s="5" customFormat="1" x14ac:dyDescent="0.25">
      <c r="A1" s="5" t="s">
        <v>6</v>
      </c>
      <c r="B1" s="5" t="s">
        <v>7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12</v>
      </c>
      <c r="H1" s="5" t="s">
        <v>13</v>
      </c>
      <c r="I1" s="5" t="s">
        <v>14</v>
      </c>
      <c r="J1" s="5" t="s">
        <v>15</v>
      </c>
    </row>
    <row r="2" spans="1:11" x14ac:dyDescent="0.25">
      <c r="A2" t="s">
        <v>79</v>
      </c>
      <c r="B2">
        <v>6</v>
      </c>
      <c r="C2">
        <v>11598</v>
      </c>
      <c r="D2">
        <v>82569</v>
      </c>
      <c r="E2">
        <v>242.63525799999999</v>
      </c>
      <c r="F2">
        <v>60092.949484999997</v>
      </c>
      <c r="G2">
        <v>1.0557854496000001E-3</v>
      </c>
      <c r="H2">
        <v>1.8847656250000001E-2</v>
      </c>
      <c r="I2">
        <v>59990.861439</v>
      </c>
      <c r="J2">
        <v>1.00835197213E-3</v>
      </c>
    </row>
    <row r="4" spans="1:11" s="1" customFormat="1" x14ac:dyDescent="0.25">
      <c r="A4" s="4" t="s">
        <v>80</v>
      </c>
    </row>
    <row r="5" spans="1:11" x14ac:dyDescent="0.25">
      <c r="B5" t="s">
        <v>25</v>
      </c>
      <c r="C5" t="s">
        <v>29</v>
      </c>
      <c r="D5" t="s">
        <v>28</v>
      </c>
      <c r="E5" t="s">
        <v>26</v>
      </c>
      <c r="F5" t="s">
        <v>30</v>
      </c>
      <c r="G5" t="s">
        <v>31</v>
      </c>
      <c r="H5" t="s">
        <v>32</v>
      </c>
      <c r="I5" t="s">
        <v>33</v>
      </c>
      <c r="J5" t="s">
        <v>34</v>
      </c>
      <c r="K5" t="s">
        <v>35</v>
      </c>
    </row>
    <row r="6" spans="1:11" x14ac:dyDescent="0.25">
      <c r="A6" t="s">
        <v>59</v>
      </c>
      <c r="B6">
        <v>865</v>
      </c>
      <c r="C6">
        <v>1231</v>
      </c>
      <c r="D6">
        <v>5850</v>
      </c>
      <c r="E6">
        <v>1988</v>
      </c>
      <c r="F6">
        <v>3125</v>
      </c>
      <c r="G6">
        <v>1582</v>
      </c>
      <c r="H6">
        <v>-0.182341</v>
      </c>
      <c r="I6">
        <v>13</v>
      </c>
      <c r="J6">
        <v>107</v>
      </c>
      <c r="K6">
        <v>120</v>
      </c>
    </row>
    <row r="7" spans="1:11" x14ac:dyDescent="0.25">
      <c r="A7" t="s">
        <v>60</v>
      </c>
      <c r="B7">
        <v>36</v>
      </c>
      <c r="C7">
        <v>57</v>
      </c>
      <c r="D7">
        <v>8532</v>
      </c>
      <c r="E7">
        <v>135</v>
      </c>
      <c r="F7">
        <v>141</v>
      </c>
      <c r="G7">
        <v>93</v>
      </c>
      <c r="H7">
        <v>-1.1842E-2</v>
      </c>
      <c r="I7">
        <v>2</v>
      </c>
      <c r="J7">
        <v>2</v>
      </c>
      <c r="K7">
        <v>4</v>
      </c>
    </row>
    <row r="8" spans="1:11" x14ac:dyDescent="0.25">
      <c r="A8" t="s">
        <v>61</v>
      </c>
      <c r="B8">
        <v>739</v>
      </c>
      <c r="C8">
        <v>1991</v>
      </c>
      <c r="D8">
        <v>7257</v>
      </c>
      <c r="E8">
        <v>707</v>
      </c>
      <c r="F8">
        <v>769</v>
      </c>
      <c r="G8">
        <v>452</v>
      </c>
      <c r="H8">
        <v>0.11910800000000001</v>
      </c>
      <c r="I8">
        <v>100</v>
      </c>
      <c r="J8">
        <v>8</v>
      </c>
      <c r="K8">
        <v>108</v>
      </c>
    </row>
    <row r="9" spans="1:11" x14ac:dyDescent="0.25">
      <c r="A9" t="s">
        <v>62</v>
      </c>
      <c r="B9">
        <v>295</v>
      </c>
      <c r="C9">
        <v>852</v>
      </c>
      <c r="D9">
        <v>8268</v>
      </c>
      <c r="E9">
        <v>140</v>
      </c>
      <c r="F9">
        <v>146</v>
      </c>
      <c r="G9">
        <v>93</v>
      </c>
      <c r="H9">
        <v>5.7140000000000003E-2</v>
      </c>
      <c r="I9">
        <v>75</v>
      </c>
      <c r="J9">
        <v>3</v>
      </c>
      <c r="K9">
        <v>78</v>
      </c>
    </row>
    <row r="10" spans="1:11" x14ac:dyDescent="0.25">
      <c r="A10" t="s">
        <v>63</v>
      </c>
      <c r="B10">
        <v>933</v>
      </c>
      <c r="C10">
        <v>1982</v>
      </c>
      <c r="D10">
        <v>6164</v>
      </c>
      <c r="E10">
        <v>1606</v>
      </c>
      <c r="F10">
        <v>1887</v>
      </c>
      <c r="G10">
        <v>1215</v>
      </c>
      <c r="H10">
        <v>6.4380000000000001E-3</v>
      </c>
      <c r="I10">
        <v>72</v>
      </c>
      <c r="J10">
        <v>21</v>
      </c>
      <c r="K10">
        <v>93</v>
      </c>
    </row>
    <row r="11" spans="1:11" x14ac:dyDescent="0.25">
      <c r="A11" t="s">
        <v>64</v>
      </c>
      <c r="B11">
        <v>13</v>
      </c>
      <c r="C11">
        <v>22</v>
      </c>
      <c r="D11">
        <v>8671</v>
      </c>
      <c r="E11">
        <v>19</v>
      </c>
      <c r="F11">
        <v>30</v>
      </c>
      <c r="G11">
        <v>0</v>
      </c>
      <c r="H11">
        <v>-8.0500000000000005E-4</v>
      </c>
      <c r="I11">
        <v>1</v>
      </c>
      <c r="J11">
        <v>0</v>
      </c>
      <c r="K11">
        <v>1</v>
      </c>
    </row>
    <row r="12" spans="1:11" x14ac:dyDescent="0.25">
      <c r="A12" t="s">
        <v>65</v>
      </c>
      <c r="B12">
        <v>37</v>
      </c>
      <c r="C12">
        <v>91</v>
      </c>
      <c r="D12">
        <v>8411</v>
      </c>
      <c r="E12">
        <v>255</v>
      </c>
      <c r="F12">
        <v>322</v>
      </c>
      <c r="G12">
        <v>88</v>
      </c>
      <c r="H12">
        <v>-2.6328000000000001E-2</v>
      </c>
      <c r="I12">
        <v>8</v>
      </c>
      <c r="J12">
        <v>14</v>
      </c>
      <c r="K12">
        <v>22</v>
      </c>
    </row>
    <row r="13" spans="1:11" x14ac:dyDescent="0.25">
      <c r="A13" t="s">
        <v>66</v>
      </c>
      <c r="B13">
        <v>426</v>
      </c>
      <c r="C13">
        <v>855</v>
      </c>
      <c r="D13">
        <v>6721</v>
      </c>
      <c r="E13">
        <v>1556</v>
      </c>
      <c r="F13">
        <v>2116</v>
      </c>
      <c r="G13">
        <v>1049</v>
      </c>
      <c r="H13">
        <v>-0.127501</v>
      </c>
      <c r="I13">
        <v>40</v>
      </c>
      <c r="J13">
        <v>48</v>
      </c>
      <c r="K13">
        <v>88</v>
      </c>
    </row>
    <row r="14" spans="1:11" x14ac:dyDescent="0.25">
      <c r="A14" t="s">
        <v>67</v>
      </c>
      <c r="B14">
        <v>1299</v>
      </c>
      <c r="C14">
        <v>2952</v>
      </c>
      <c r="D14">
        <v>6637</v>
      </c>
      <c r="E14">
        <v>767</v>
      </c>
      <c r="F14">
        <v>895</v>
      </c>
      <c r="G14">
        <v>562</v>
      </c>
      <c r="H14">
        <v>0.20338000000000001</v>
      </c>
      <c r="I14">
        <v>142</v>
      </c>
      <c r="J14">
        <v>24</v>
      </c>
      <c r="K14">
        <v>166</v>
      </c>
    </row>
    <row r="15" spans="1:11" x14ac:dyDescent="0.25">
      <c r="A15" t="s">
        <v>68</v>
      </c>
      <c r="B15">
        <v>786</v>
      </c>
      <c r="C15">
        <v>1428</v>
      </c>
      <c r="D15">
        <v>7401</v>
      </c>
      <c r="E15">
        <v>516</v>
      </c>
      <c r="F15">
        <v>909</v>
      </c>
      <c r="G15">
        <v>0</v>
      </c>
      <c r="H15">
        <v>5.5645E-2</v>
      </c>
      <c r="I15">
        <v>51</v>
      </c>
      <c r="J15">
        <v>27</v>
      </c>
      <c r="K15">
        <v>78</v>
      </c>
    </row>
    <row r="17" spans="1:2" x14ac:dyDescent="0.25">
      <c r="A17" t="s">
        <v>69</v>
      </c>
      <c r="B17" t="s">
        <v>70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selection activeCell="A40" sqref="A40"/>
    </sheetView>
  </sheetViews>
  <sheetFormatPr defaultColWidth="8.875" defaultRowHeight="15.75" x14ac:dyDescent="0.25"/>
  <cols>
    <col min="1" max="1" width="15.375" bestFit="1" customWidth="1"/>
    <col min="2" max="2" width="32.125" bestFit="1" customWidth="1"/>
    <col min="3" max="3" width="10" bestFit="1" customWidth="1"/>
    <col min="4" max="4" width="11.625" bestFit="1" customWidth="1"/>
    <col min="5" max="5" width="6.375" bestFit="1" customWidth="1"/>
  </cols>
  <sheetData>
    <row r="1" spans="1:5" x14ac:dyDescent="0.25">
      <c r="A1" s="6" t="s">
        <v>36</v>
      </c>
      <c r="B1" s="6" t="s">
        <v>24</v>
      </c>
      <c r="C1" s="6" t="s">
        <v>25</v>
      </c>
      <c r="D1" s="6" t="s">
        <v>26</v>
      </c>
      <c r="E1" s="6" t="s">
        <v>27</v>
      </c>
    </row>
    <row r="2" spans="1:5" x14ac:dyDescent="0.25">
      <c r="A2" t="s">
        <v>71</v>
      </c>
      <c r="B2" t="s">
        <v>53</v>
      </c>
      <c r="C2">
        <v>786</v>
      </c>
      <c r="D2">
        <v>516</v>
      </c>
      <c r="E2">
        <v>78</v>
      </c>
    </row>
    <row r="3" spans="1:5" x14ac:dyDescent="0.25">
      <c r="A3" t="s">
        <v>72</v>
      </c>
      <c r="B3" t="s">
        <v>56</v>
      </c>
      <c r="C3">
        <v>933</v>
      </c>
      <c r="D3">
        <v>1606</v>
      </c>
      <c r="E3">
        <v>93</v>
      </c>
    </row>
    <row r="4" spans="1:5" x14ac:dyDescent="0.25">
      <c r="A4" t="s">
        <v>73</v>
      </c>
      <c r="B4" t="s">
        <v>57</v>
      </c>
      <c r="C4">
        <v>426</v>
      </c>
      <c r="D4">
        <v>1556</v>
      </c>
      <c r="E4">
        <v>88</v>
      </c>
    </row>
    <row r="5" spans="1:5" x14ac:dyDescent="0.25">
      <c r="A5" t="s">
        <v>74</v>
      </c>
      <c r="B5" t="s">
        <v>54</v>
      </c>
      <c r="C5">
        <v>865</v>
      </c>
      <c r="D5">
        <v>1988</v>
      </c>
      <c r="E5">
        <v>120</v>
      </c>
    </row>
    <row r="6" spans="1:5" x14ac:dyDescent="0.25">
      <c r="A6" t="s">
        <v>75</v>
      </c>
      <c r="B6" t="s">
        <v>52</v>
      </c>
      <c r="C6">
        <v>739</v>
      </c>
      <c r="D6">
        <v>707</v>
      </c>
      <c r="E6">
        <v>108</v>
      </c>
    </row>
    <row r="7" spans="1:5" x14ac:dyDescent="0.25">
      <c r="A7" t="s">
        <v>76</v>
      </c>
      <c r="B7" t="s">
        <v>55</v>
      </c>
      <c r="C7">
        <v>1299</v>
      </c>
      <c r="D7">
        <v>767</v>
      </c>
      <c r="E7">
        <v>166</v>
      </c>
    </row>
    <row r="8" spans="1:5" x14ac:dyDescent="0.25">
      <c r="A8">
        <v>1</v>
      </c>
      <c r="C8">
        <v>295</v>
      </c>
      <c r="D8">
        <v>140</v>
      </c>
      <c r="E8">
        <v>78</v>
      </c>
    </row>
    <row r="9" spans="1:5" x14ac:dyDescent="0.25">
      <c r="A9">
        <v>3</v>
      </c>
      <c r="C9">
        <v>36</v>
      </c>
      <c r="D9">
        <v>135</v>
      </c>
      <c r="E9">
        <v>4</v>
      </c>
    </row>
    <row r="10" spans="1:5" x14ac:dyDescent="0.25">
      <c r="A10">
        <v>5</v>
      </c>
      <c r="C10">
        <v>37</v>
      </c>
      <c r="D10">
        <v>255</v>
      </c>
      <c r="E10">
        <v>22</v>
      </c>
    </row>
    <row r="11" spans="1:5" x14ac:dyDescent="0.25">
      <c r="A11">
        <v>7</v>
      </c>
      <c r="C11">
        <v>13</v>
      </c>
      <c r="D11">
        <v>19</v>
      </c>
      <c r="E11">
        <v>1</v>
      </c>
    </row>
    <row r="15" spans="1:5" s="7" customFormat="1" x14ac:dyDescent="0.25"/>
    <row r="16" spans="1:5" s="7" customFormat="1" x14ac:dyDescent="0.25">
      <c r="A16" s="8"/>
      <c r="B16" s="8"/>
      <c r="C16" s="8"/>
      <c r="D16" s="8"/>
      <c r="E16" s="8"/>
    </row>
    <row r="17" spans="1:5" s="7" customFormat="1" x14ac:dyDescent="0.25"/>
    <row r="18" spans="1:5" s="7" customFormat="1" x14ac:dyDescent="0.25"/>
    <row r="19" spans="1:5" s="7" customFormat="1" x14ac:dyDescent="0.25"/>
    <row r="20" spans="1:5" s="7" customFormat="1" x14ac:dyDescent="0.25"/>
    <row r="21" spans="1:5" s="7" customFormat="1" x14ac:dyDescent="0.25"/>
    <row r="22" spans="1:5" s="7" customFormat="1" x14ac:dyDescent="0.25"/>
    <row r="23" spans="1:5" s="7" customFormat="1" x14ac:dyDescent="0.25"/>
    <row r="24" spans="1:5" s="7" customFormat="1" x14ac:dyDescent="0.25"/>
    <row r="25" spans="1:5" s="7" customFormat="1" x14ac:dyDescent="0.25"/>
    <row r="26" spans="1:5" s="7" customFormat="1" x14ac:dyDescent="0.25"/>
    <row r="31" spans="1:5" x14ac:dyDescent="0.25">
      <c r="A31" s="7"/>
      <c r="B31" s="7"/>
      <c r="C31" s="7"/>
      <c r="D31" s="7"/>
      <c r="E31" s="7"/>
    </row>
    <row r="32" spans="1:5" x14ac:dyDescent="0.25">
      <c r="A32" s="8"/>
      <c r="B32" s="8"/>
      <c r="C32" s="8"/>
      <c r="D32" s="8"/>
      <c r="E32" s="8"/>
    </row>
    <row r="33" spans="1:5" x14ac:dyDescent="0.25">
      <c r="A33" s="7"/>
      <c r="B33" s="7"/>
      <c r="C33" s="7"/>
      <c r="D33" s="7"/>
      <c r="E33" s="7"/>
    </row>
    <row r="34" spans="1:5" x14ac:dyDescent="0.25">
      <c r="A34" s="7"/>
      <c r="B34" s="7"/>
      <c r="C34" s="7"/>
      <c r="D34" s="7"/>
      <c r="E34" s="7"/>
    </row>
    <row r="35" spans="1:5" x14ac:dyDescent="0.25">
      <c r="A35" s="7"/>
      <c r="B35" s="7"/>
      <c r="C35" s="7"/>
      <c r="D35" s="7"/>
      <c r="E35" s="7"/>
    </row>
    <row r="36" spans="1:5" x14ac:dyDescent="0.25">
      <c r="A36" s="7"/>
      <c r="B36" s="7"/>
      <c r="C36" s="7"/>
      <c r="D36" s="7"/>
      <c r="E36" s="7"/>
    </row>
    <row r="37" spans="1:5" x14ac:dyDescent="0.25">
      <c r="A37" s="7"/>
      <c r="B37" s="7"/>
      <c r="C37" s="7"/>
      <c r="D37" s="7"/>
      <c r="E37" s="7"/>
    </row>
    <row r="38" spans="1:5" x14ac:dyDescent="0.25">
      <c r="A38" s="7"/>
      <c r="B38" s="7"/>
      <c r="C38" s="7"/>
      <c r="D38" s="7"/>
      <c r="E38" s="7"/>
    </row>
    <row r="39" spans="1:5" x14ac:dyDescent="0.25">
      <c r="A39" s="7"/>
      <c r="B39" s="7"/>
      <c r="C39" s="7"/>
      <c r="D39" s="7"/>
      <c r="E39" s="7"/>
    </row>
    <row r="40" spans="1:5" x14ac:dyDescent="0.25">
      <c r="A40" s="7"/>
      <c r="B40" s="7"/>
      <c r="C40" s="7"/>
      <c r="D40" s="7"/>
      <c r="E40" s="7"/>
    </row>
    <row r="41" spans="1:5" x14ac:dyDescent="0.25">
      <c r="A41" s="7"/>
      <c r="B41" s="7"/>
      <c r="C41" s="7"/>
      <c r="D41" s="7"/>
      <c r="E41" s="7"/>
    </row>
    <row r="42" spans="1:5" x14ac:dyDescent="0.25">
      <c r="A42" s="7"/>
      <c r="B42" s="7"/>
      <c r="C42" s="7"/>
      <c r="D42" s="7"/>
      <c r="E42" s="7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source</vt:lpstr>
      <vt:lpstr>cafe</vt:lpstr>
      <vt:lpstr>node_table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Gregg</dc:creator>
  <cp:lastModifiedBy>Gregg</cp:lastModifiedBy>
  <dcterms:created xsi:type="dcterms:W3CDTF">2016-10-14T19:01:14Z</dcterms:created>
  <dcterms:modified xsi:type="dcterms:W3CDTF">2017-09-24T23:35:25Z</dcterms:modified>
</cp:coreProperties>
</file>