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0005" yWindow="2655" windowWidth="33420" windowHeight="15360" tabRatio="500"/>
  </bookViews>
  <sheets>
    <sheet name="source" sheetId="1" r:id="rId1"/>
    <sheet name="cafe" sheetId="3" r:id="rId2"/>
    <sheet name="node_table" sheetId="5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<sst xmlns="http://schemas.openxmlformats.org/spreadsheetml/2006/main" count="91" uniqueCount="75">
  <si>
    <t>Species</t>
  </si>
  <si>
    <t># peptides</t>
  </si>
  <si>
    <t># aa</t>
  </si>
  <si>
    <t># peptides after filtering</t>
  </si>
  <si>
    <t># aa after filtering</t>
  </si>
  <si>
    <t>Common name</t>
  </si>
  <si>
    <t>Dataset</t>
  </si>
  <si>
    <t># species</t>
  </si>
  <si>
    <t># Families</t>
  </si>
  <si>
    <t># genes</t>
  </si>
  <si>
    <t>Tree Length</t>
  </si>
  <si>
    <t>Score (no errormodel)</t>
  </si>
  <si>
    <t>Lambda (no errormodel)</t>
  </si>
  <si>
    <t>Estimated Error</t>
  </si>
  <si>
    <t>Score (w/ estimated errormodel)</t>
  </si>
  <si>
    <t>Lambda (w/ estimated errormodel)</t>
  </si>
  <si>
    <t>CAFE dataset info</t>
  </si>
  <si>
    <t>Filter 1: All species grouped</t>
  </si>
  <si>
    <t>Families</t>
  </si>
  <si>
    <t>Genes</t>
  </si>
  <si>
    <t>Unfiltered</t>
  </si>
  <si>
    <t>Filtered based on size</t>
  </si>
  <si>
    <t>Filtered based on group</t>
  </si>
  <si>
    <t>Final dataset</t>
  </si>
  <si>
    <t>Taxonomy</t>
  </si>
  <si>
    <t>Expansions</t>
  </si>
  <si>
    <t>Contractions</t>
  </si>
  <si>
    <t>Rapids</t>
  </si>
  <si>
    <t>Equal</t>
  </si>
  <si>
    <t>Genes Gained</t>
  </si>
  <si>
    <t>Genes Lost</t>
  </si>
  <si>
    <t>Families Lost</t>
  </si>
  <si>
    <t>Average Expansions</t>
  </si>
  <si>
    <t>Sig Expansion</t>
  </si>
  <si>
    <t>Sig Contractions</t>
  </si>
  <si>
    <t>Total Sig Changes</t>
  </si>
  <si>
    <t>Node</t>
  </si>
  <si>
    <t>Abbreviation</t>
  </si>
  <si>
    <t>All sequences downloaded from OrthoDBv8</t>
  </si>
  <si>
    <t>Species ID</t>
  </si>
  <si>
    <t>NA</t>
  </si>
  <si>
    <t>&lt;3&gt;</t>
  </si>
  <si>
    <t>&lt;1&gt;</t>
  </si>
  <si>
    <t>Domestic silkworm moth</t>
  </si>
  <si>
    <t>BMORI</t>
  </si>
  <si>
    <t>Monarch butterfly</t>
  </si>
  <si>
    <t>DPLEX</t>
  </si>
  <si>
    <t>Postman butterfly</t>
  </si>
  <si>
    <t>HMELP</t>
  </si>
  <si>
    <t>Tobacco hornworm moth</t>
  </si>
  <si>
    <t>MSEXT</t>
  </si>
  <si>
    <t>Diamondback moth</t>
  </si>
  <si>
    <t>PXYLO</t>
  </si>
  <si>
    <t>Bombyx mori</t>
  </si>
  <si>
    <t>Danaus plexippus</t>
  </si>
  <si>
    <t>Heliconius melpomene</t>
  </si>
  <si>
    <t>Manduca sexta</t>
  </si>
  <si>
    <t>Plutella xylostella</t>
  </si>
  <si>
    <t>DPLEX&lt;6&gt;</t>
  </si>
  <si>
    <t>BMORI&lt;0&gt;</t>
  </si>
  <si>
    <t>PXYLO&lt;8&gt;</t>
  </si>
  <si>
    <t>HMELP&lt;4&gt;</t>
  </si>
  <si>
    <t>&lt;5&gt;</t>
  </si>
  <si>
    <t>MSEXT&lt;2&gt;</t>
  </si>
  <si>
    <t>(((BMORI&lt;0&gt;,MSEXT&lt;2&gt;)&lt;1&gt;,(HMELP&lt;4&gt;,DPLEX&lt;6&gt;)&lt;5&gt;)&lt;3&gt;,PXYLO&lt;8&gt;)&lt;7&gt;</t>
  </si>
  <si>
    <t>PXYLO (8)</t>
  </si>
  <si>
    <t>BMORI (0)</t>
  </si>
  <si>
    <t>MSEXT (2)</t>
  </si>
  <si>
    <t>HMELP (4)</t>
  </si>
  <si>
    <t>DPLEX (6)</t>
  </si>
  <si>
    <t>CAFE labeled tree</t>
  </si>
  <si>
    <t>Phylogeny (from big tree):</t>
  </si>
  <si>
    <t>(((BMORI:80.077648,MSEXT:80.077648):26.739891,(HMELP:73.030688,DPLEX:73.030688):33.786851):28.317991,PXYLO:135.135530)</t>
  </si>
  <si>
    <t>Lepidoptera</t>
  </si>
  <si>
    <t>Results summary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</si>
</sst>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3F3F76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1"/>
      <color rgb="FF3F3F76"/>
      <name val="Calibri"/>
      <family val="2"/>
      <scheme val="minor"/>
    </font>
    <font>
      <sz val="12"/>
      <color theme="0" tint="-0.249977111117893"/>
      <name val="Calibri"/>
      <family val="2"/>
      <scheme val="minor"/>
    </font>
    <font>
      <b/>
      <sz val="12"/>
      <color theme="0" tint="-0.249977111117893"/>
      <name val="Calibri"/>
      <family val="2"/>
      <scheme val="minor"/>
    </font>
    <font>
      <sz val="12"/>
      <color theme="0" tint="-0.499984740745262"/>
      <name val="Calibri"/>
      <scheme val="minor"/>
    </font>
    <font>
      <b/>
      <sz val="12"/>
      <color theme="0" tint="-0.499984740745262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34">
    <xf numFmtId="0" fontId="0" fillId="0" borderId="0"/>
    <xf numFmtId="0" fontId="1" fillId="2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1"/>
    <xf numFmtId="0" fontId="3" fillId="2" borderId="1" xfId="1" applyFont="1"/>
    <xf numFmtId="0" fontId="2" fillId="3" borderId="0" xfId="0" applyFont="1" applyFill="1"/>
    <xf numFmtId="0" fontId="6" fillId="2" borderId="1" xfId="1" applyFont="1"/>
    <xf numFmtId="0" fontId="2" fillId="4" borderId="0" xfId="0" applyFont="1" applyFill="1"/>
    <xf numFmtId="0" fontId="2" fillId="0" borderId="0" xfId="0" applyFont="1"/>
    <xf numFmtId="11" fontId="0" fillId="0" borderId="0" xfId="0" applyNumberForma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</cellXfs>
  <cellStyles count="13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Input" xfId="1" builtinId="20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"/>
  <sheetViews>
    <sheetView tabSelected="1" workbookViewId="0">
      <selection activeCell="B31" sqref="B31"/>
    </sheetView>
  </sheetViews>
  <sheetFormatPr defaultColWidth="11.125" defaultRowHeight="15.75" x14ac:dyDescent="0.25"/>
  <cols>
    <col min="1" max="1" width="24" customWidth="1"/>
    <col min="2" max="2" width="26.625" customWidth="1"/>
    <col min="3" max="3" width="14.5" bestFit="1" customWidth="1"/>
    <col min="4" max="4" width="17.375" bestFit="1" customWidth="1"/>
    <col min="7" max="7" width="21" bestFit="1" customWidth="1"/>
    <col min="8" max="8" width="15.875" bestFit="1" customWidth="1"/>
    <col min="13" max="13" width="14.375" bestFit="1" customWidth="1"/>
  </cols>
  <sheetData>
    <row r="1" spans="1:21" x14ac:dyDescent="0.25">
      <c r="A1" s="2" t="s">
        <v>38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s="3" t="s">
        <v>0</v>
      </c>
      <c r="B2" s="3" t="s">
        <v>5</v>
      </c>
      <c r="C2" s="3" t="s">
        <v>37</v>
      </c>
      <c r="D2" s="3" t="s">
        <v>39</v>
      </c>
      <c r="E2" s="3" t="s">
        <v>1</v>
      </c>
      <c r="F2" s="3" t="s">
        <v>2</v>
      </c>
      <c r="G2" s="3" t="s">
        <v>3</v>
      </c>
      <c r="H2" s="3" t="s">
        <v>4</v>
      </c>
      <c r="I2" s="3"/>
      <c r="J2" s="3"/>
    </row>
    <row r="3" spans="1:21" x14ac:dyDescent="0.25">
      <c r="A3" t="s">
        <v>53</v>
      </c>
      <c r="B3" t="s">
        <v>43</v>
      </c>
      <c r="C3" t="s">
        <v>44</v>
      </c>
      <c r="D3">
        <v>7091</v>
      </c>
      <c r="E3" t="s">
        <v>40</v>
      </c>
      <c r="F3" t="s">
        <v>40</v>
      </c>
      <c r="G3">
        <v>14623</v>
      </c>
      <c r="H3">
        <v>5949148</v>
      </c>
    </row>
    <row r="4" spans="1:21" x14ac:dyDescent="0.25">
      <c r="A4" t="s">
        <v>54</v>
      </c>
      <c r="B4" t="s">
        <v>45</v>
      </c>
      <c r="C4" t="s">
        <v>46</v>
      </c>
      <c r="D4">
        <v>13037</v>
      </c>
      <c r="E4" t="s">
        <v>40</v>
      </c>
      <c r="F4" t="s">
        <v>40</v>
      </c>
      <c r="G4">
        <v>16254</v>
      </c>
      <c r="H4">
        <v>6703761</v>
      </c>
    </row>
    <row r="5" spans="1:21" x14ac:dyDescent="0.25">
      <c r="A5" t="s">
        <v>55</v>
      </c>
      <c r="B5" t="s">
        <v>47</v>
      </c>
      <c r="C5" t="s">
        <v>48</v>
      </c>
      <c r="D5">
        <v>34740</v>
      </c>
      <c r="E5" t="s">
        <v>40</v>
      </c>
      <c r="F5" t="s">
        <v>40</v>
      </c>
      <c r="G5">
        <v>12669</v>
      </c>
      <c r="H5">
        <v>5755254</v>
      </c>
    </row>
    <row r="6" spans="1:21" x14ac:dyDescent="0.25">
      <c r="A6" t="s">
        <v>56</v>
      </c>
      <c r="B6" t="s">
        <v>49</v>
      </c>
      <c r="C6" t="s">
        <v>50</v>
      </c>
      <c r="D6">
        <v>7130</v>
      </c>
      <c r="E6" t="s">
        <v>40</v>
      </c>
      <c r="F6" t="s">
        <v>40</v>
      </c>
      <c r="G6">
        <v>15452</v>
      </c>
      <c r="H6">
        <v>6847936</v>
      </c>
    </row>
    <row r="7" spans="1:21" x14ac:dyDescent="0.25">
      <c r="A7" t="s">
        <v>57</v>
      </c>
      <c r="B7" t="s">
        <v>51</v>
      </c>
      <c r="C7" t="s">
        <v>52</v>
      </c>
      <c r="D7">
        <v>51655</v>
      </c>
      <c r="E7" t="s">
        <v>40</v>
      </c>
      <c r="F7" t="s">
        <v>40</v>
      </c>
      <c r="G7">
        <v>18073</v>
      </c>
      <c r="H7">
        <v>8327482</v>
      </c>
    </row>
    <row r="9" spans="1:21" x14ac:dyDescent="0.25">
      <c r="A9" s="3" t="s">
        <v>71</v>
      </c>
      <c r="B9" s="3"/>
      <c r="C9" s="3"/>
      <c r="D9" s="3"/>
      <c r="E9" s="3"/>
      <c r="F9" s="3"/>
      <c r="G9" s="3"/>
      <c r="H9" s="3"/>
      <c r="I9" s="3"/>
      <c r="J9" s="3"/>
    </row>
    <row r="10" spans="1:21" x14ac:dyDescent="0.25">
      <c r="A10" t="s">
        <v>72</v>
      </c>
    </row>
    <row r="12" spans="1:21" x14ac:dyDescent="0.25">
      <c r="A12" s="3" t="s">
        <v>16</v>
      </c>
      <c r="B12" s="3"/>
      <c r="C12" s="3"/>
      <c r="D12" s="3"/>
      <c r="E12" s="3"/>
      <c r="F12" s="3"/>
      <c r="G12" s="3"/>
      <c r="H12" s="3"/>
      <c r="I12" s="3"/>
      <c r="J12" s="3"/>
    </row>
    <row r="13" spans="1:21" x14ac:dyDescent="0.25">
      <c r="A13" t="s">
        <v>17</v>
      </c>
    </row>
    <row r="14" spans="1:21" x14ac:dyDescent="0.25">
      <c r="B14" t="s">
        <v>18</v>
      </c>
      <c r="C14" t="s">
        <v>19</v>
      </c>
    </row>
    <row r="15" spans="1:21" x14ac:dyDescent="0.25">
      <c r="A15" t="s">
        <v>20</v>
      </c>
      <c r="B15">
        <v>13827</v>
      </c>
      <c r="C15">
        <v>66842</v>
      </c>
    </row>
    <row r="16" spans="1:21" x14ac:dyDescent="0.25">
      <c r="A16" t="s">
        <v>21</v>
      </c>
      <c r="B16">
        <v>2</v>
      </c>
      <c r="C16">
        <v>789</v>
      </c>
    </row>
    <row r="17" spans="1:3" x14ac:dyDescent="0.25">
      <c r="A17" t="s">
        <v>22</v>
      </c>
      <c r="B17">
        <v>2534</v>
      </c>
      <c r="C17">
        <v>3030</v>
      </c>
    </row>
    <row r="18" spans="1:3" x14ac:dyDescent="0.25">
      <c r="A18" t="s">
        <v>23</v>
      </c>
      <c r="B18">
        <f>B15-B16-B17</f>
        <v>11291</v>
      </c>
      <c r="C18">
        <f>C15-C16-C17</f>
        <v>63023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A14" sqref="A14"/>
    </sheetView>
  </sheetViews>
  <sheetFormatPr defaultColWidth="11" defaultRowHeight="15.75" x14ac:dyDescent="0.25"/>
  <cols>
    <col min="1" max="1" width="61" customWidth="1"/>
    <col min="3" max="3" width="14.5" customWidth="1"/>
    <col min="4" max="4" width="15.625" customWidth="1"/>
    <col min="5" max="5" width="14.5" customWidth="1"/>
    <col min="6" max="6" width="21.625" customWidth="1"/>
    <col min="7" max="7" width="22.125" customWidth="1"/>
    <col min="8" max="8" width="17.5" customWidth="1"/>
    <col min="9" max="9" width="29.625" customWidth="1"/>
    <col min="10" max="10" width="30.625" customWidth="1"/>
    <col min="11" max="11" width="16.625" customWidth="1"/>
  </cols>
  <sheetData>
    <row r="1" spans="1:11" s="5" customFormat="1" x14ac:dyDescent="0.25">
      <c r="A1" s="5" t="s">
        <v>6</v>
      </c>
      <c r="B1" s="5" t="s">
        <v>7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12</v>
      </c>
      <c r="H1" s="5" t="s">
        <v>13</v>
      </c>
      <c r="I1" s="5" t="s">
        <v>14</v>
      </c>
      <c r="J1" s="5" t="s">
        <v>15</v>
      </c>
    </row>
    <row r="2" spans="1:11" x14ac:dyDescent="0.25">
      <c r="A2" t="s">
        <v>73</v>
      </c>
      <c r="B2">
        <v>5</v>
      </c>
      <c r="C2">
        <v>11291</v>
      </c>
      <c r="D2">
        <v>63023</v>
      </c>
      <c r="E2">
        <v>135.13552999999999</v>
      </c>
      <c r="F2">
        <v>41217.293728999997</v>
      </c>
      <c r="G2">
        <v>1.3800462532999999E-3</v>
      </c>
      <c r="H2" s="7">
        <v>1.2207031250000001E-5</v>
      </c>
      <c r="I2">
        <v>41217.299619999998</v>
      </c>
      <c r="J2">
        <v>1.3800042262600001E-3</v>
      </c>
    </row>
    <row r="4" spans="1:11" s="1" customFormat="1" x14ac:dyDescent="0.25">
      <c r="A4" s="4" t="s">
        <v>74</v>
      </c>
    </row>
    <row r="5" spans="1:11" x14ac:dyDescent="0.25">
      <c r="B5" t="s">
        <v>25</v>
      </c>
      <c r="C5" t="s">
        <v>29</v>
      </c>
      <c r="D5" t="s">
        <v>28</v>
      </c>
      <c r="E5" t="s">
        <v>26</v>
      </c>
      <c r="F5" t="s">
        <v>30</v>
      </c>
      <c r="G5" t="s">
        <v>31</v>
      </c>
      <c r="H5" t="s">
        <v>32</v>
      </c>
      <c r="I5" t="s">
        <v>33</v>
      </c>
      <c r="J5" t="s">
        <v>34</v>
      </c>
      <c r="K5" t="s">
        <v>35</v>
      </c>
    </row>
    <row r="6" spans="1:11" x14ac:dyDescent="0.25">
      <c r="A6" t="s">
        <v>41</v>
      </c>
      <c r="B6">
        <v>7</v>
      </c>
      <c r="C6">
        <v>9</v>
      </c>
      <c r="D6">
        <v>8096</v>
      </c>
      <c r="E6">
        <v>141</v>
      </c>
      <c r="F6">
        <v>175</v>
      </c>
      <c r="G6">
        <v>0</v>
      </c>
      <c r="H6">
        <v>-1.9654999999999999E-2</v>
      </c>
      <c r="I6">
        <v>0</v>
      </c>
      <c r="J6">
        <v>9</v>
      </c>
      <c r="K6">
        <v>9</v>
      </c>
    </row>
    <row r="7" spans="1:11" x14ac:dyDescent="0.25">
      <c r="A7" t="s">
        <v>58</v>
      </c>
      <c r="B7">
        <v>571</v>
      </c>
      <c r="C7">
        <v>986</v>
      </c>
      <c r="D7">
        <v>7153</v>
      </c>
      <c r="E7">
        <v>520</v>
      </c>
      <c r="F7">
        <v>559</v>
      </c>
      <c r="G7">
        <v>380</v>
      </c>
      <c r="H7">
        <v>5.1443999999999997E-2</v>
      </c>
      <c r="I7">
        <v>31</v>
      </c>
      <c r="J7">
        <v>10</v>
      </c>
      <c r="K7">
        <v>41</v>
      </c>
    </row>
    <row r="8" spans="1:11" x14ac:dyDescent="0.25">
      <c r="A8" t="s">
        <v>59</v>
      </c>
      <c r="B8">
        <v>397</v>
      </c>
      <c r="C8">
        <v>511</v>
      </c>
      <c r="D8">
        <v>6768</v>
      </c>
      <c r="E8">
        <v>1079</v>
      </c>
      <c r="F8">
        <v>1215</v>
      </c>
      <c r="G8">
        <v>748</v>
      </c>
      <c r="H8">
        <v>-8.1897999999999999E-2</v>
      </c>
      <c r="I8">
        <v>16</v>
      </c>
      <c r="J8">
        <v>21</v>
      </c>
      <c r="K8">
        <v>37</v>
      </c>
    </row>
    <row r="9" spans="1:11" x14ac:dyDescent="0.25">
      <c r="A9" t="s">
        <v>42</v>
      </c>
      <c r="B9">
        <v>61</v>
      </c>
      <c r="C9">
        <v>81</v>
      </c>
      <c r="D9">
        <v>7863</v>
      </c>
      <c r="E9">
        <v>320</v>
      </c>
      <c r="F9">
        <v>324</v>
      </c>
      <c r="G9">
        <v>237</v>
      </c>
      <c r="H9">
        <v>-3.0696000000000001E-2</v>
      </c>
      <c r="I9">
        <v>5</v>
      </c>
      <c r="J9">
        <v>2</v>
      </c>
      <c r="K9">
        <v>7</v>
      </c>
    </row>
    <row r="10" spans="1:11" x14ac:dyDescent="0.25">
      <c r="A10" t="s">
        <v>60</v>
      </c>
      <c r="B10">
        <v>2309</v>
      </c>
      <c r="C10">
        <v>3411</v>
      </c>
      <c r="D10">
        <v>5653</v>
      </c>
      <c r="E10">
        <v>282</v>
      </c>
      <c r="F10">
        <v>398</v>
      </c>
      <c r="G10">
        <v>0</v>
      </c>
      <c r="H10">
        <v>0.36350399999999999</v>
      </c>
      <c r="I10">
        <v>52</v>
      </c>
      <c r="J10">
        <v>4</v>
      </c>
      <c r="K10">
        <v>56</v>
      </c>
    </row>
    <row r="11" spans="1:11" x14ac:dyDescent="0.25">
      <c r="A11" t="s">
        <v>61</v>
      </c>
      <c r="B11">
        <v>327</v>
      </c>
      <c r="C11">
        <v>420</v>
      </c>
      <c r="D11">
        <v>6702</v>
      </c>
      <c r="E11">
        <v>1215</v>
      </c>
      <c r="F11">
        <v>1453</v>
      </c>
      <c r="G11">
        <v>858</v>
      </c>
      <c r="H11">
        <v>-0.121087</v>
      </c>
      <c r="I11">
        <v>12</v>
      </c>
      <c r="J11">
        <v>31</v>
      </c>
      <c r="K11">
        <v>43</v>
      </c>
    </row>
    <row r="12" spans="1:11" x14ac:dyDescent="0.25">
      <c r="A12" t="s">
        <v>62</v>
      </c>
      <c r="B12">
        <v>44</v>
      </c>
      <c r="C12">
        <v>51</v>
      </c>
      <c r="D12">
        <v>7612</v>
      </c>
      <c r="E12">
        <v>588</v>
      </c>
      <c r="F12">
        <v>654</v>
      </c>
      <c r="G12">
        <v>364</v>
      </c>
      <c r="H12">
        <v>-7.1462999999999999E-2</v>
      </c>
      <c r="I12">
        <v>1</v>
      </c>
      <c r="J12">
        <v>24</v>
      </c>
      <c r="K12">
        <v>25</v>
      </c>
    </row>
    <row r="13" spans="1:11" x14ac:dyDescent="0.25">
      <c r="A13" t="s">
        <v>63</v>
      </c>
      <c r="B13">
        <v>692</v>
      </c>
      <c r="C13">
        <v>1160</v>
      </c>
      <c r="D13">
        <v>6643</v>
      </c>
      <c r="E13">
        <v>909</v>
      </c>
      <c r="F13">
        <v>939</v>
      </c>
      <c r="G13">
        <v>689</v>
      </c>
      <c r="H13">
        <v>1.8078E-2</v>
      </c>
      <c r="I13">
        <v>53</v>
      </c>
      <c r="J13">
        <v>9</v>
      </c>
      <c r="K13">
        <v>62</v>
      </c>
    </row>
    <row r="15" spans="1:11" x14ac:dyDescent="0.25">
      <c r="A15" t="s">
        <v>70</v>
      </c>
      <c r="B15" t="s">
        <v>64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B27" sqref="B27"/>
    </sheetView>
  </sheetViews>
  <sheetFormatPr defaultColWidth="8.875" defaultRowHeight="15.75" x14ac:dyDescent="0.25"/>
  <cols>
    <col min="1" max="1" width="15.375" bestFit="1" customWidth="1"/>
    <col min="2" max="2" width="32.125" bestFit="1" customWidth="1"/>
    <col min="3" max="3" width="10" bestFit="1" customWidth="1"/>
    <col min="4" max="4" width="11.625" bestFit="1" customWidth="1"/>
    <col min="5" max="5" width="6.375" bestFit="1" customWidth="1"/>
  </cols>
  <sheetData>
    <row r="1" spans="1:5" x14ac:dyDescent="0.25">
      <c r="A1" s="6" t="s">
        <v>36</v>
      </c>
      <c r="B1" s="6" t="s">
        <v>24</v>
      </c>
      <c r="C1" s="6" t="s">
        <v>25</v>
      </c>
      <c r="D1" s="6" t="s">
        <v>26</v>
      </c>
      <c r="E1" s="6" t="s">
        <v>27</v>
      </c>
    </row>
    <row r="2" spans="1:5" x14ac:dyDescent="0.25">
      <c r="A2" t="s">
        <v>65</v>
      </c>
      <c r="B2" t="s">
        <v>57</v>
      </c>
      <c r="C2">
        <v>2309</v>
      </c>
      <c r="D2">
        <v>282</v>
      </c>
      <c r="E2">
        <v>56</v>
      </c>
    </row>
    <row r="3" spans="1:5" x14ac:dyDescent="0.25">
      <c r="A3" t="s">
        <v>66</v>
      </c>
      <c r="B3" t="s">
        <v>53</v>
      </c>
      <c r="C3">
        <v>397</v>
      </c>
      <c r="D3">
        <v>1079</v>
      </c>
      <c r="E3">
        <v>37</v>
      </c>
    </row>
    <row r="4" spans="1:5" x14ac:dyDescent="0.25">
      <c r="A4" t="s">
        <v>67</v>
      </c>
      <c r="B4" t="s">
        <v>56</v>
      </c>
      <c r="C4">
        <v>692</v>
      </c>
      <c r="D4">
        <v>909</v>
      </c>
      <c r="E4">
        <v>62</v>
      </c>
    </row>
    <row r="5" spans="1:5" x14ac:dyDescent="0.25">
      <c r="A5" t="s">
        <v>68</v>
      </c>
      <c r="B5" t="s">
        <v>55</v>
      </c>
      <c r="C5">
        <v>327</v>
      </c>
      <c r="D5">
        <v>1215</v>
      </c>
      <c r="E5">
        <v>43</v>
      </c>
    </row>
    <row r="6" spans="1:5" x14ac:dyDescent="0.25">
      <c r="A6" t="s">
        <v>69</v>
      </c>
      <c r="B6" t="s">
        <v>54</v>
      </c>
      <c r="C6">
        <v>571</v>
      </c>
      <c r="D6">
        <v>520</v>
      </c>
      <c r="E6">
        <v>41</v>
      </c>
    </row>
    <row r="7" spans="1:5" x14ac:dyDescent="0.25">
      <c r="A7">
        <v>1</v>
      </c>
      <c r="C7">
        <v>61</v>
      </c>
      <c r="D7">
        <v>320</v>
      </c>
      <c r="E7">
        <v>7</v>
      </c>
    </row>
    <row r="8" spans="1:5" x14ac:dyDescent="0.25">
      <c r="A8">
        <v>3</v>
      </c>
      <c r="C8">
        <v>7</v>
      </c>
      <c r="D8">
        <v>141</v>
      </c>
      <c r="E8">
        <v>9</v>
      </c>
    </row>
    <row r="9" spans="1:5" x14ac:dyDescent="0.25">
      <c r="A9">
        <v>5</v>
      </c>
      <c r="C9">
        <v>44</v>
      </c>
      <c r="D9">
        <v>588</v>
      </c>
      <c r="E9">
        <v>25</v>
      </c>
    </row>
    <row r="14" spans="1:5" x14ac:dyDescent="0.25">
      <c r="A14" s="10"/>
      <c r="B14" s="10"/>
      <c r="C14" s="10"/>
      <c r="D14" s="10"/>
      <c r="E14" s="10"/>
    </row>
    <row r="15" spans="1:5" x14ac:dyDescent="0.25">
      <c r="A15" s="11"/>
      <c r="B15" s="11"/>
      <c r="C15" s="11"/>
      <c r="D15" s="11"/>
      <c r="E15" s="11"/>
    </row>
    <row r="16" spans="1:5" x14ac:dyDescent="0.25">
      <c r="A16" s="10"/>
      <c r="B16" s="10"/>
      <c r="C16" s="10"/>
      <c r="D16" s="10"/>
      <c r="E16" s="10"/>
    </row>
    <row r="17" spans="1:5" x14ac:dyDescent="0.25">
      <c r="A17" s="10"/>
      <c r="B17" s="10"/>
      <c r="C17" s="10"/>
      <c r="D17" s="10"/>
      <c r="E17" s="10"/>
    </row>
    <row r="18" spans="1:5" x14ac:dyDescent="0.25">
      <c r="A18" s="10"/>
      <c r="B18" s="10"/>
      <c r="C18" s="10"/>
      <c r="D18" s="10"/>
      <c r="E18" s="10"/>
    </row>
    <row r="19" spans="1:5" x14ac:dyDescent="0.25">
      <c r="A19" s="10"/>
      <c r="B19" s="10"/>
      <c r="C19" s="10"/>
      <c r="D19" s="10"/>
      <c r="E19" s="10"/>
    </row>
    <row r="20" spans="1:5" x14ac:dyDescent="0.25">
      <c r="A20" s="10"/>
      <c r="B20" s="10"/>
      <c r="C20" s="10"/>
      <c r="D20" s="10"/>
      <c r="E20" s="10"/>
    </row>
    <row r="21" spans="1:5" x14ac:dyDescent="0.25">
      <c r="A21" s="10"/>
      <c r="B21" s="10"/>
      <c r="C21" s="10"/>
      <c r="D21" s="10"/>
      <c r="E21" s="10"/>
    </row>
    <row r="22" spans="1:5" x14ac:dyDescent="0.25">
      <c r="A22" s="10"/>
      <c r="B22" s="10"/>
      <c r="C22" s="10"/>
      <c r="D22" s="10"/>
      <c r="E22" s="10"/>
    </row>
    <row r="23" spans="1:5" x14ac:dyDescent="0.25">
      <c r="A23" s="10"/>
      <c r="B23" s="10"/>
      <c r="C23" s="10"/>
      <c r="D23" s="10"/>
      <c r="E23" s="10"/>
    </row>
    <row r="24" spans="1:5" x14ac:dyDescent="0.25">
      <c r="A24" s="10"/>
      <c r="B24" s="10"/>
      <c r="C24" s="10"/>
      <c r="D24" s="10"/>
      <c r="E24" s="10"/>
    </row>
    <row r="30" spans="1:5" x14ac:dyDescent="0.25">
      <c r="A30" s="8"/>
      <c r="B30" s="8"/>
      <c r="C30" s="8"/>
      <c r="D30" s="8"/>
      <c r="E30" s="8"/>
    </row>
    <row r="31" spans="1:5" x14ac:dyDescent="0.25">
      <c r="A31" s="9"/>
      <c r="B31" s="9"/>
      <c r="C31" s="9"/>
      <c r="D31" s="9"/>
      <c r="E31" s="9"/>
    </row>
    <row r="32" spans="1:5" x14ac:dyDescent="0.25">
      <c r="A32" s="8"/>
      <c r="B32" s="8"/>
      <c r="C32" s="8"/>
      <c r="D32" s="8"/>
      <c r="E32" s="8"/>
    </row>
    <row r="33" spans="1:5" x14ac:dyDescent="0.25">
      <c r="A33" s="8"/>
      <c r="B33" s="8"/>
      <c r="C33" s="8"/>
      <c r="D33" s="8"/>
      <c r="E33" s="8"/>
    </row>
    <row r="34" spans="1:5" x14ac:dyDescent="0.25">
      <c r="A34" s="8"/>
      <c r="B34" s="8"/>
      <c r="C34" s="8"/>
      <c r="D34" s="8"/>
      <c r="E34" s="8"/>
    </row>
    <row r="35" spans="1:5" x14ac:dyDescent="0.25">
      <c r="A35" s="8"/>
      <c r="B35" s="8"/>
      <c r="C35" s="8"/>
      <c r="D35" s="8"/>
      <c r="E35" s="8"/>
    </row>
    <row r="36" spans="1:5" x14ac:dyDescent="0.25">
      <c r="A36" s="8"/>
      <c r="B36" s="8"/>
      <c r="C36" s="8"/>
      <c r="D36" s="8"/>
      <c r="E36" s="8"/>
    </row>
    <row r="37" spans="1:5" x14ac:dyDescent="0.25">
      <c r="A37" s="8"/>
      <c r="B37" s="8"/>
      <c r="C37" s="8"/>
      <c r="D37" s="8"/>
      <c r="E37" s="8"/>
    </row>
    <row r="38" spans="1:5" x14ac:dyDescent="0.25">
      <c r="A38" s="8"/>
      <c r="B38" s="8"/>
      <c r="C38" s="8"/>
      <c r="D38" s="8"/>
      <c r="E38" s="8"/>
    </row>
    <row r="39" spans="1:5" x14ac:dyDescent="0.25">
      <c r="A39" s="8"/>
      <c r="B39" s="8"/>
      <c r="C39" s="8"/>
      <c r="D39" s="8"/>
      <c r="E39" s="8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cafe</vt:lpstr>
      <vt:lpstr>node_table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</dc:creator>
  <cp:lastModifiedBy>Gregg</cp:lastModifiedBy>
  <dcterms:created xsi:type="dcterms:W3CDTF">2016-10-14T19:01:14Z</dcterms:created>
  <dcterms:modified xsi:type="dcterms:W3CDTF">2017-09-24T23:34:47Z</dcterms:modified>
</cp:coreProperties>
</file>